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little/Scouts Canada OneDrive/OneDrive - Scouts Canada/BP&amp;P_SC Operations Management Standards/"/>
    </mc:Choice>
  </mc:AlternateContent>
  <xr:revisionPtr revIDLastSave="26" documentId="13_ncr:1_{6A03FEF8-88B2-BD4B-A937-9900751D9BAE}" xr6:coauthVersionLast="43" xr6:coauthVersionMax="43" xr10:uidLastSave="{59B7A2AD-7DA8-9B47-96DC-85D1570A8EE3}"/>
  <bookViews>
    <workbookView xWindow="0" yWindow="460" windowWidth="33600" windowHeight="20540" xr2:uid="{00000000-000D-0000-FFFF-FFFF00000000}"/>
  </bookViews>
  <sheets>
    <sheet name="Risk Register" sheetId="1" r:id="rId1"/>
    <sheet name="Lookup Tables" sheetId="2" r:id="rId2"/>
  </sheets>
  <definedNames>
    <definedName name="_xlnm._FilterDatabase" localSheetId="0" hidden="1">'Risk Register'!$C:$C</definedName>
    <definedName name="_xlnm.Print_Area" localSheetId="0">'Risk Register'!$A$1:$Y$8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K28" i="1"/>
  <c r="L28" i="1"/>
  <c r="P28" i="1"/>
  <c r="Q28" i="1"/>
  <c r="X28" i="1"/>
  <c r="Y28" i="1"/>
  <c r="A17" i="1"/>
  <c r="K17" i="1"/>
  <c r="L17" i="1"/>
  <c r="P17" i="1"/>
  <c r="Q17" i="1"/>
  <c r="X17" i="1"/>
  <c r="Y17" i="1"/>
  <c r="A18" i="1"/>
  <c r="K18" i="1"/>
  <c r="L18" i="1"/>
  <c r="P18" i="1"/>
  <c r="Q18" i="1"/>
  <c r="X18" i="1"/>
  <c r="Y18" i="1"/>
  <c r="A19" i="1"/>
  <c r="K19" i="1"/>
  <c r="L19" i="1"/>
  <c r="P19" i="1"/>
  <c r="Q19" i="1"/>
  <c r="X19" i="1"/>
  <c r="Y19" i="1"/>
  <c r="A20" i="1"/>
  <c r="K20" i="1"/>
  <c r="L20" i="1"/>
  <c r="P20" i="1"/>
  <c r="Q20" i="1"/>
  <c r="X20" i="1"/>
  <c r="Y20" i="1"/>
  <c r="A21" i="1"/>
  <c r="K21" i="1"/>
  <c r="L21" i="1"/>
  <c r="P21" i="1"/>
  <c r="Q21" i="1"/>
  <c r="X21" i="1"/>
  <c r="Y21" i="1"/>
  <c r="A22" i="1"/>
  <c r="K22" i="1"/>
  <c r="L22" i="1"/>
  <c r="P22" i="1"/>
  <c r="Q22" i="1"/>
  <c r="X22" i="1"/>
  <c r="Y22" i="1"/>
  <c r="A23" i="1"/>
  <c r="K23" i="1"/>
  <c r="L23" i="1"/>
  <c r="P23" i="1"/>
  <c r="Q23" i="1"/>
  <c r="X23" i="1"/>
  <c r="Y23" i="1"/>
  <c r="A24" i="1"/>
  <c r="K24" i="1"/>
  <c r="L24" i="1"/>
  <c r="P24" i="1"/>
  <c r="Q24" i="1"/>
  <c r="X24" i="1"/>
  <c r="Y24" i="1"/>
  <c r="A25" i="1"/>
  <c r="K25" i="1"/>
  <c r="L25" i="1"/>
  <c r="P25" i="1"/>
  <c r="Q25" i="1"/>
  <c r="X25" i="1"/>
  <c r="Y25" i="1"/>
  <c r="A26" i="1"/>
  <c r="K26" i="1"/>
  <c r="L26" i="1"/>
  <c r="P26" i="1"/>
  <c r="Q26" i="1"/>
  <c r="X26" i="1"/>
  <c r="Y26" i="1"/>
  <c r="A27" i="1"/>
  <c r="K27" i="1"/>
  <c r="L27" i="1"/>
  <c r="P27" i="1"/>
  <c r="Q27" i="1"/>
  <c r="X27" i="1"/>
  <c r="Y27" i="1"/>
  <c r="A9" i="1"/>
  <c r="K9" i="1"/>
  <c r="L9" i="1"/>
  <c r="P9" i="1"/>
  <c r="Q9" i="1"/>
  <c r="X9" i="1"/>
  <c r="Y9" i="1"/>
  <c r="A10" i="1"/>
  <c r="K10" i="1"/>
  <c r="L10" i="1"/>
  <c r="P10" i="1"/>
  <c r="Q10" i="1"/>
  <c r="X10" i="1"/>
  <c r="Y10" i="1"/>
  <c r="A11" i="1"/>
  <c r="K11" i="1"/>
  <c r="L11" i="1"/>
  <c r="P11" i="1"/>
  <c r="Q11" i="1"/>
  <c r="X11" i="1"/>
  <c r="Y11" i="1"/>
  <c r="A12" i="1"/>
  <c r="K12" i="1"/>
  <c r="L12" i="1"/>
  <c r="P12" i="1"/>
  <c r="Q12" i="1"/>
  <c r="X12" i="1"/>
  <c r="Y12" i="1"/>
  <c r="A13" i="1"/>
  <c r="K13" i="1"/>
  <c r="L13" i="1"/>
  <c r="P13" i="1"/>
  <c r="Q13" i="1"/>
  <c r="X13" i="1"/>
  <c r="Y13" i="1"/>
  <c r="A14" i="1"/>
  <c r="K14" i="1"/>
  <c r="L14" i="1"/>
  <c r="P14" i="1"/>
  <c r="Q14" i="1"/>
  <c r="X14" i="1"/>
  <c r="Y14" i="1"/>
  <c r="A15" i="1"/>
  <c r="K15" i="1"/>
  <c r="L15" i="1"/>
  <c r="P15" i="1"/>
  <c r="Q15" i="1"/>
  <c r="X15" i="1"/>
  <c r="Y15" i="1"/>
  <c r="A16" i="1"/>
  <c r="K16" i="1"/>
  <c r="L16" i="1"/>
  <c r="P16" i="1"/>
  <c r="Q16" i="1"/>
  <c r="X16" i="1"/>
  <c r="Y16" i="1"/>
  <c r="X5" i="1"/>
  <c r="X6" i="1"/>
  <c r="X7" i="1"/>
  <c r="X8" i="1"/>
  <c r="A5" i="1"/>
  <c r="A6" i="1"/>
  <c r="A7" i="1"/>
  <c r="A8" i="1"/>
  <c r="X4" i="1"/>
  <c r="Y4" i="1"/>
  <c r="Y6" i="1"/>
  <c r="P8" i="1"/>
  <c r="P4" i="1"/>
  <c r="P6" i="1"/>
  <c r="P5" i="1"/>
  <c r="Q5" i="1"/>
  <c r="P7" i="1"/>
  <c r="K8" i="1"/>
  <c r="L8" i="1"/>
  <c r="K4" i="1"/>
  <c r="L4" i="1"/>
  <c r="K6" i="1"/>
  <c r="K5" i="1"/>
  <c r="K7" i="1"/>
  <c r="L7" i="1"/>
  <c r="Q8" i="1"/>
  <c r="Y5" i="1"/>
  <c r="Y8" i="1"/>
  <c r="Y7" i="1"/>
  <c r="Q6" i="1"/>
  <c r="Q4" i="1"/>
  <c r="Q7" i="1"/>
  <c r="L6" i="1"/>
  <c r="L5" i="1"/>
</calcChain>
</file>

<file path=xl/sharedStrings.xml><?xml version="1.0" encoding="utf-8"?>
<sst xmlns="http://schemas.openxmlformats.org/spreadsheetml/2006/main" count="111" uniqueCount="70">
  <si>
    <t>4C</t>
  </si>
  <si>
    <t>High</t>
  </si>
  <si>
    <t>5E</t>
  </si>
  <si>
    <t>Extreme</t>
  </si>
  <si>
    <t>3D</t>
  </si>
  <si>
    <t>5B</t>
  </si>
  <si>
    <t>4D</t>
  </si>
  <si>
    <t/>
  </si>
  <si>
    <t>3C</t>
  </si>
  <si>
    <t>Medium</t>
  </si>
  <si>
    <t>2C</t>
  </si>
  <si>
    <t>4B</t>
  </si>
  <si>
    <t>5D</t>
  </si>
  <si>
    <t>3B</t>
  </si>
  <si>
    <t>2B</t>
  </si>
  <si>
    <t>Low</t>
  </si>
  <si>
    <t>3E</t>
  </si>
  <si>
    <t>Lookup table</t>
  </si>
  <si>
    <t>Matrix Outcome</t>
  </si>
  <si>
    <t>Assigned Lable</t>
  </si>
  <si>
    <t>4E</t>
  </si>
  <si>
    <t>2E</t>
  </si>
  <si>
    <t>1E</t>
  </si>
  <si>
    <t>0E</t>
  </si>
  <si>
    <t>2D</t>
  </si>
  <si>
    <t>1D</t>
  </si>
  <si>
    <t>0D</t>
  </si>
  <si>
    <t>5C</t>
  </si>
  <si>
    <t>1C</t>
  </si>
  <si>
    <t>0C</t>
  </si>
  <si>
    <t>1B</t>
  </si>
  <si>
    <t>0B</t>
  </si>
  <si>
    <t>5A</t>
  </si>
  <si>
    <t>4A</t>
  </si>
  <si>
    <t>3A</t>
  </si>
  <si>
    <t>2A</t>
  </si>
  <si>
    <t>1A</t>
  </si>
  <si>
    <t>0A</t>
  </si>
  <si>
    <t>50</t>
  </si>
  <si>
    <t>40</t>
  </si>
  <si>
    <t>30</t>
  </si>
  <si>
    <t>20</t>
  </si>
  <si>
    <t>10</t>
  </si>
  <si>
    <t>00</t>
  </si>
  <si>
    <t>RISK DESCRIPTION</t>
  </si>
  <si>
    <t>INHERENT RISK</t>
  </si>
  <si>
    <t>RESIDUAL RISK</t>
  </si>
  <si>
    <t>FUTURE RISK</t>
  </si>
  <si>
    <t>Step 1</t>
  </si>
  <si>
    <t>Step 2</t>
  </si>
  <si>
    <t>Step 3*</t>
  </si>
  <si>
    <t>No.</t>
  </si>
  <si>
    <t>Status</t>
  </si>
  <si>
    <t>Risk Category</t>
  </si>
  <si>
    <t>Impact Rating</t>
  </si>
  <si>
    <t>Impact Category</t>
  </si>
  <si>
    <t>Likelihood Rating</t>
  </si>
  <si>
    <t>Inherent Risk Rating</t>
  </si>
  <si>
    <t>Residual Risk Rating</t>
  </si>
  <si>
    <t>Risk Owner</t>
  </si>
  <si>
    <t>Treatment Owner</t>
  </si>
  <si>
    <t>Future Residual Risk Rating</t>
  </si>
  <si>
    <t>Comments</t>
  </si>
  <si>
    <t>When or where could this happen?</t>
  </si>
  <si>
    <t>What could happen?</t>
  </si>
  <si>
    <t>What might make this happen?</t>
  </si>
  <si>
    <t>What could be the result?</t>
  </si>
  <si>
    <t>What are we already doing to keep this from happening?</t>
  </si>
  <si>
    <t>How does what we do reduce risk?</t>
  </si>
  <si>
    <t xml:space="preserve">What can we do to reduce or eliminate this risk?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</si>
</sst>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E9EA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659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theme="8" tint="0.3999755851924192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theme="8" tint="0.3999755851924192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8" tint="0.399975585192419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2" borderId="4" xfId="0" applyFont="1" applyFill="1" applyBorder="1"/>
    <xf numFmtId="0" fontId="9" fillId="0" borderId="9" xfId="0" applyFont="1" applyBorder="1" applyAlignment="1" applyProtection="1">
      <alignment horizontal="left" vertical="top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quotePrefix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3" fillId="9" borderId="7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14" fillId="12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textRotation="90" wrapText="1"/>
      <protection locked="0"/>
    </xf>
    <xf numFmtId="0" fontId="16" fillId="2" borderId="4" xfId="1" applyFont="1" applyFill="1" applyBorder="1" applyAlignment="1" applyProtection="1">
      <alignment horizontal="center" vertical="center" textRotation="90" wrapText="1"/>
      <protection locked="0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 applyProtection="1">
      <alignment horizontal="center" vertical="center" textRotation="89" wrapText="1"/>
      <protection locked="0"/>
    </xf>
    <xf numFmtId="0" fontId="6" fillId="2" borderId="4" xfId="1" applyFont="1" applyFill="1" applyBorder="1" applyAlignment="1">
      <alignment horizontal="center" vertical="center" wrapText="1"/>
    </xf>
    <xf numFmtId="0" fontId="17" fillId="0" borderId="0" xfId="0" applyFont="1"/>
    <xf numFmtId="0" fontId="15" fillId="13" borderId="10" xfId="0" applyFont="1" applyFill="1" applyBorder="1" applyAlignment="1" applyProtection="1">
      <alignment horizontal="left" vertical="top" wrapText="1"/>
      <protection locked="0"/>
    </xf>
    <xf numFmtId="0" fontId="9" fillId="13" borderId="4" xfId="1" applyFont="1" applyFill="1" applyBorder="1" applyAlignment="1">
      <alignment horizontal="left" vertical="top" wrapText="1"/>
    </xf>
    <xf numFmtId="0" fontId="9" fillId="13" borderId="4" xfId="2" quotePrefix="1" applyFont="1" applyFill="1" applyBorder="1" applyAlignment="1">
      <alignment horizontal="left" vertical="top" wrapText="1"/>
    </xf>
    <xf numFmtId="0" fontId="9" fillId="13" borderId="10" xfId="0" applyFont="1" applyFill="1" applyBorder="1" applyAlignment="1" applyProtection="1">
      <alignment horizontal="left" vertical="top" wrapText="1"/>
      <protection locked="0"/>
    </xf>
    <xf numFmtId="0" fontId="10" fillId="13" borderId="4" xfId="2" quotePrefix="1" applyFont="1" applyFill="1" applyBorder="1" applyAlignment="1">
      <alignment horizontal="left" vertical="top" wrapText="1"/>
    </xf>
    <xf numFmtId="0" fontId="10" fillId="13" borderId="4" xfId="1" applyFont="1" applyFill="1" applyBorder="1" applyAlignment="1">
      <alignment horizontal="left" vertical="top" wrapText="1"/>
    </xf>
    <xf numFmtId="0" fontId="9" fillId="13" borderId="4" xfId="0" quotePrefix="1" applyFont="1" applyFill="1" applyBorder="1" applyAlignment="1" applyProtection="1">
      <alignment horizontal="left" vertical="top" wrapText="1"/>
      <protection locked="0"/>
    </xf>
    <xf numFmtId="0" fontId="10" fillId="13" borderId="4" xfId="0" quotePrefix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40"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47"/>
      </font>
      <fill>
        <patternFill>
          <bgColor indexed="1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zoomScale="110" zoomScaleNormal="11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9" sqref="G9"/>
    </sheetView>
  </sheetViews>
  <sheetFormatPr baseColWidth="10" defaultColWidth="11" defaultRowHeight="16" x14ac:dyDescent="0.2"/>
  <cols>
    <col min="1" max="1" width="5.83203125" style="13" customWidth="1"/>
    <col min="2" max="2" width="5.6640625" style="13" bestFit="1" customWidth="1"/>
    <col min="3" max="3" width="10" style="13" customWidth="1"/>
    <col min="4" max="4" width="19.1640625" style="44" customWidth="1"/>
    <col min="5" max="5" width="25.6640625" style="13" customWidth="1"/>
    <col min="6" max="6" width="38.83203125" style="13" customWidth="1"/>
    <col min="7" max="7" width="37.1640625" style="13" customWidth="1"/>
    <col min="8" max="8" width="5.6640625" style="14" bestFit="1" customWidth="1"/>
    <col min="9" max="9" width="5.6640625" style="27" bestFit="1" customWidth="1"/>
    <col min="10" max="10" width="5.6640625" style="14" bestFit="1" customWidth="1"/>
    <col min="11" max="11" width="5" style="14" customWidth="1"/>
    <col min="12" max="12" width="6.83203125" style="14" bestFit="1" customWidth="1"/>
    <col min="13" max="13" width="32.6640625" style="13" customWidth="1"/>
    <col min="14" max="15" width="5.6640625" style="13" bestFit="1" customWidth="1"/>
    <col min="16" max="16" width="5" style="14" customWidth="1"/>
    <col min="17" max="17" width="6.83203125" style="13" bestFit="1" customWidth="1"/>
    <col min="18" max="18" width="39.83203125" style="13" customWidth="1"/>
    <col min="19" max="19" width="7.1640625" style="15" bestFit="1" customWidth="1"/>
    <col min="20" max="20" width="8.33203125" style="15" bestFit="1" customWidth="1"/>
    <col min="21" max="21" width="41.33203125" style="15" customWidth="1"/>
    <col min="22" max="23" width="5.6640625" style="13" bestFit="1" customWidth="1"/>
    <col min="24" max="24" width="5" style="14" customWidth="1"/>
    <col min="25" max="25" width="7" style="14" bestFit="1" customWidth="1"/>
    <col min="26" max="26" width="3.1640625" customWidth="1"/>
    <col min="27" max="27" width="87.33203125" customWidth="1"/>
  </cols>
  <sheetData>
    <row r="1" spans="1:27" x14ac:dyDescent="0.2">
      <c r="A1" s="46" t="s">
        <v>44</v>
      </c>
      <c r="B1" s="47"/>
      <c r="C1" s="47"/>
      <c r="D1" s="47"/>
      <c r="E1" s="47"/>
      <c r="F1" s="47"/>
      <c r="G1" s="48"/>
      <c r="H1" s="52" t="s">
        <v>45</v>
      </c>
      <c r="I1" s="52"/>
      <c r="J1" s="52"/>
      <c r="K1" s="52"/>
      <c r="L1" s="52"/>
      <c r="M1" s="1"/>
      <c r="N1" s="52" t="s">
        <v>46</v>
      </c>
      <c r="O1" s="53"/>
      <c r="P1" s="53"/>
      <c r="Q1" s="53"/>
      <c r="R1" s="1"/>
      <c r="S1" s="2"/>
      <c r="T1" s="2"/>
      <c r="U1" s="3"/>
      <c r="V1" s="52" t="s">
        <v>47</v>
      </c>
      <c r="W1" s="52"/>
      <c r="X1" s="52"/>
      <c r="Y1" s="52"/>
      <c r="AA1" s="3"/>
    </row>
    <row r="2" spans="1:27" x14ac:dyDescent="0.2">
      <c r="A2" s="49"/>
      <c r="B2" s="50"/>
      <c r="C2" s="50"/>
      <c r="D2" s="50"/>
      <c r="E2" s="50"/>
      <c r="F2" s="50"/>
      <c r="G2" s="51"/>
      <c r="H2" s="4" t="s">
        <v>48</v>
      </c>
      <c r="I2" s="25"/>
      <c r="J2" s="4" t="s">
        <v>49</v>
      </c>
      <c r="K2" s="4"/>
      <c r="L2" s="4" t="s">
        <v>50</v>
      </c>
      <c r="M2" s="1"/>
      <c r="N2" s="5" t="s">
        <v>48</v>
      </c>
      <c r="O2" s="5" t="s">
        <v>49</v>
      </c>
      <c r="P2" s="4"/>
      <c r="Q2" s="5" t="s">
        <v>50</v>
      </c>
      <c r="R2" s="1"/>
      <c r="S2" s="6"/>
      <c r="T2" s="6"/>
      <c r="U2" s="3"/>
      <c r="V2" s="5" t="s">
        <v>48</v>
      </c>
      <c r="W2" s="5" t="s">
        <v>49</v>
      </c>
      <c r="X2" s="4"/>
      <c r="Y2" s="4" t="s">
        <v>50</v>
      </c>
      <c r="AA2" s="3"/>
    </row>
    <row r="3" spans="1:27" s="35" customFormat="1" ht="73" x14ac:dyDescent="0.2">
      <c r="A3" s="28" t="s">
        <v>51</v>
      </c>
      <c r="B3" s="28" t="s">
        <v>52</v>
      </c>
      <c r="C3" s="29" t="s">
        <v>53</v>
      </c>
      <c r="D3" s="29" t="s">
        <v>63</v>
      </c>
      <c r="E3" s="29" t="s">
        <v>64</v>
      </c>
      <c r="F3" s="29" t="s">
        <v>65</v>
      </c>
      <c r="G3" s="29" t="s">
        <v>66</v>
      </c>
      <c r="H3" s="30" t="s">
        <v>54</v>
      </c>
      <c r="I3" s="31" t="s">
        <v>55</v>
      </c>
      <c r="J3" s="30" t="s">
        <v>56</v>
      </c>
      <c r="K3" s="30"/>
      <c r="L3" s="32" t="s">
        <v>57</v>
      </c>
      <c r="M3" s="29" t="s">
        <v>67</v>
      </c>
      <c r="N3" s="30" t="s">
        <v>54</v>
      </c>
      <c r="O3" s="33" t="s">
        <v>56</v>
      </c>
      <c r="P3" s="30"/>
      <c r="Q3" s="32" t="s">
        <v>58</v>
      </c>
      <c r="R3" s="29" t="s">
        <v>68</v>
      </c>
      <c r="S3" s="34" t="s">
        <v>59</v>
      </c>
      <c r="T3" s="34" t="s">
        <v>60</v>
      </c>
      <c r="U3" s="29" t="s">
        <v>69</v>
      </c>
      <c r="V3" s="30" t="s">
        <v>54</v>
      </c>
      <c r="W3" s="33" t="s">
        <v>56</v>
      </c>
      <c r="X3" s="30"/>
      <c r="Y3" s="30" t="s">
        <v>61</v>
      </c>
      <c r="AA3" s="29" t="s">
        <v>62</v>
      </c>
    </row>
    <row r="4" spans="1:27" ht="21" x14ac:dyDescent="0.2">
      <c r="A4" s="7">
        <v>1</v>
      </c>
      <c r="B4" s="36"/>
      <c r="C4" s="37"/>
      <c r="D4" s="45"/>
      <c r="E4" s="38"/>
      <c r="G4" s="38"/>
      <c r="H4" s="24"/>
      <c r="I4" s="26"/>
      <c r="J4" s="24"/>
      <c r="K4" s="8" t="str">
        <f t="shared" ref="K4:K8" si="0">CONCATENATE(H4,J4)</f>
        <v/>
      </c>
      <c r="L4" s="9" t="e">
        <f>VLOOKUP(K4,'Lookup Tables'!$A$3:$B$38,2,FALSE)</f>
        <v>#N/A</v>
      </c>
      <c r="M4" s="42"/>
      <c r="N4" s="24"/>
      <c r="O4" s="24"/>
      <c r="P4" s="8" t="str">
        <f t="shared" ref="P4:P8" si="1">CONCATENATE(N4,O4)</f>
        <v/>
      </c>
      <c r="Q4" s="9" t="e">
        <f>VLOOKUP(P4,'Lookup Tables'!$A$3:$B$38,2,FALSE)</f>
        <v>#N/A</v>
      </c>
      <c r="R4" s="42"/>
      <c r="S4" s="11"/>
      <c r="T4" s="12"/>
      <c r="U4" s="43"/>
      <c r="V4" s="24"/>
      <c r="W4" s="24"/>
      <c r="X4" s="8" t="str">
        <f t="shared" ref="X4:X8" si="2">CONCATENATE(V4,W4)</f>
        <v/>
      </c>
      <c r="Y4" s="9" t="e">
        <f>VLOOKUP(X4,'Lookup Tables'!$A$3:$B$38,2,FALSE)</f>
        <v>#N/A</v>
      </c>
      <c r="AA4" s="10"/>
    </row>
    <row r="5" spans="1:27" ht="21" x14ac:dyDescent="0.2">
      <c r="A5" s="7">
        <f>A4+1</f>
        <v>2</v>
      </c>
      <c r="B5" s="36"/>
      <c r="C5" s="37"/>
      <c r="D5" s="45"/>
      <c r="E5" s="38"/>
      <c r="F5" s="38"/>
      <c r="G5" s="38"/>
      <c r="H5" s="24"/>
      <c r="I5" s="26"/>
      <c r="J5" s="24"/>
      <c r="K5" s="8" t="str">
        <f t="shared" si="0"/>
        <v/>
      </c>
      <c r="L5" s="9" t="e">
        <f>VLOOKUP(K5,'Lookup Tables'!$A$3:$B$38,2,FALSE)</f>
        <v>#N/A</v>
      </c>
      <c r="M5" s="42"/>
      <c r="N5" s="24"/>
      <c r="O5" s="24"/>
      <c r="P5" s="8" t="str">
        <f t="shared" si="1"/>
        <v/>
      </c>
      <c r="Q5" s="9" t="e">
        <f>VLOOKUP(P5,'Lookup Tables'!$A$3:$B$38,2,FALSE)</f>
        <v>#N/A</v>
      </c>
      <c r="R5" s="42"/>
      <c r="S5" s="11"/>
      <c r="T5" s="12"/>
      <c r="U5" s="43"/>
      <c r="V5" s="24"/>
      <c r="W5" s="24"/>
      <c r="X5" s="8" t="str">
        <f t="shared" si="2"/>
        <v/>
      </c>
      <c r="Y5" s="9" t="e">
        <f>VLOOKUP(X5,'Lookup Tables'!$A$3:$B$38,2,FALSE)</f>
        <v>#N/A</v>
      </c>
      <c r="AA5" s="10"/>
    </row>
    <row r="6" spans="1:27" ht="21" x14ac:dyDescent="0.2">
      <c r="A6" s="7">
        <f t="shared" ref="A6:A28" si="3">A5+1</f>
        <v>3</v>
      </c>
      <c r="B6" s="36"/>
      <c r="C6" s="37"/>
      <c r="D6" s="45"/>
      <c r="E6" s="38"/>
      <c r="F6" s="38"/>
      <c r="G6" s="38"/>
      <c r="H6" s="24"/>
      <c r="I6" s="26"/>
      <c r="J6" s="24"/>
      <c r="K6" s="8" t="str">
        <f t="shared" si="0"/>
        <v/>
      </c>
      <c r="L6" s="9" t="e">
        <f>VLOOKUP(K6,'Lookup Tables'!$A$3:$B$38,2,FALSE)</f>
        <v>#N/A</v>
      </c>
      <c r="M6" s="42"/>
      <c r="N6" s="24"/>
      <c r="O6" s="24"/>
      <c r="P6" s="8" t="str">
        <f t="shared" si="1"/>
        <v/>
      </c>
      <c r="Q6" s="9" t="e">
        <f>VLOOKUP(P6,'Lookup Tables'!$A$3:$B$38,2,FALSE)</f>
        <v>#N/A</v>
      </c>
      <c r="R6" s="42"/>
      <c r="S6" s="11"/>
      <c r="T6" s="12"/>
      <c r="U6" s="43"/>
      <c r="V6" s="24"/>
      <c r="W6" s="24"/>
      <c r="X6" s="8" t="str">
        <f t="shared" si="2"/>
        <v/>
      </c>
      <c r="Y6" s="9" t="e">
        <f>VLOOKUP(X6,'Lookup Tables'!$A$3:$B$38,2,FALSE)</f>
        <v>#N/A</v>
      </c>
      <c r="AA6" s="10"/>
    </row>
    <row r="7" spans="1:27" ht="21" x14ac:dyDescent="0.2">
      <c r="A7" s="7">
        <f t="shared" si="3"/>
        <v>4</v>
      </c>
      <c r="B7" s="39"/>
      <c r="C7" s="37"/>
      <c r="D7" s="45"/>
      <c r="E7" s="38"/>
      <c r="F7" s="40"/>
      <c r="H7" s="24"/>
      <c r="I7" s="26"/>
      <c r="J7" s="24"/>
      <c r="K7" s="8" t="str">
        <f t="shared" si="0"/>
        <v/>
      </c>
      <c r="L7" s="9" t="e">
        <f>VLOOKUP(K7,'Lookup Tables'!$A$3:$B$38,2,FALSE)</f>
        <v>#N/A</v>
      </c>
      <c r="M7" s="44"/>
      <c r="N7" s="24"/>
      <c r="O7" s="24"/>
      <c r="P7" s="8" t="str">
        <f t="shared" si="1"/>
        <v/>
      </c>
      <c r="Q7" s="9" t="e">
        <f>VLOOKUP(P7,'Lookup Tables'!$A$3:$B$38,2,FALSE)</f>
        <v>#N/A</v>
      </c>
      <c r="R7" s="42"/>
      <c r="S7" s="11"/>
      <c r="T7" s="12"/>
      <c r="U7" s="40"/>
      <c r="V7" s="24"/>
      <c r="W7" s="24"/>
      <c r="X7" s="8" t="str">
        <f t="shared" si="2"/>
        <v/>
      </c>
      <c r="Y7" s="9" t="e">
        <f>VLOOKUP(X7,'Lookup Tables'!$A$3:$B$38,2,FALSE)</f>
        <v>#N/A</v>
      </c>
      <c r="AA7" s="10"/>
    </row>
    <row r="8" spans="1:27" ht="21" x14ac:dyDescent="0.2">
      <c r="A8" s="7">
        <f t="shared" si="3"/>
        <v>5</v>
      </c>
      <c r="B8" s="36"/>
      <c r="C8" s="41"/>
      <c r="D8" s="45"/>
      <c r="E8" s="40"/>
      <c r="F8" s="40"/>
      <c r="G8" s="40"/>
      <c r="H8" s="24"/>
      <c r="I8" s="26"/>
      <c r="J8" s="24"/>
      <c r="K8" s="8" t="str">
        <f t="shared" si="0"/>
        <v/>
      </c>
      <c r="L8" s="9" t="e">
        <f>VLOOKUP(K8,'Lookup Tables'!$A$3:$B$38,2,FALSE)</f>
        <v>#N/A</v>
      </c>
      <c r="M8" s="42"/>
      <c r="N8" s="24"/>
      <c r="O8" s="24"/>
      <c r="P8" s="8" t="str">
        <f t="shared" si="1"/>
        <v/>
      </c>
      <c r="Q8" s="9" t="e">
        <f>VLOOKUP(P8,'Lookup Tables'!$A$3:$B$38,2,FALSE)</f>
        <v>#N/A</v>
      </c>
      <c r="R8" s="42"/>
      <c r="S8" s="11"/>
      <c r="T8" s="12"/>
      <c r="U8" s="43"/>
      <c r="V8" s="24"/>
      <c r="W8" s="24"/>
      <c r="X8" s="8" t="str">
        <f t="shared" si="2"/>
        <v/>
      </c>
      <c r="Y8" s="9" t="e">
        <f>VLOOKUP(X8,'Lookup Tables'!$A$3:$B$38,2,FALSE)</f>
        <v>#N/A</v>
      </c>
      <c r="AA8" s="10"/>
    </row>
    <row r="9" spans="1:27" ht="21" x14ac:dyDescent="0.2">
      <c r="A9" s="7">
        <f t="shared" si="3"/>
        <v>6</v>
      </c>
      <c r="B9" s="36"/>
      <c r="C9" s="41"/>
      <c r="D9" s="45"/>
      <c r="E9" s="40"/>
      <c r="F9" s="40"/>
      <c r="G9" s="40"/>
      <c r="H9" s="24"/>
      <c r="I9" s="26"/>
      <c r="J9" s="24"/>
      <c r="K9" s="8" t="str">
        <f t="shared" ref="K9:K16" si="4">CONCATENATE(H9,J9)</f>
        <v/>
      </c>
      <c r="L9" s="9" t="e">
        <f>VLOOKUP(K9,'Lookup Tables'!$A$3:$B$38,2,FALSE)</f>
        <v>#N/A</v>
      </c>
      <c r="M9" s="42"/>
      <c r="N9" s="24"/>
      <c r="O9" s="24"/>
      <c r="P9" s="8" t="str">
        <f t="shared" ref="P9:P16" si="5">CONCATENATE(N9,O9)</f>
        <v/>
      </c>
      <c r="Q9" s="9" t="e">
        <f>VLOOKUP(P9,'Lookup Tables'!$A$3:$B$38,2,FALSE)</f>
        <v>#N/A</v>
      </c>
      <c r="R9" s="42"/>
      <c r="S9" s="11"/>
      <c r="T9" s="12"/>
      <c r="U9" s="43"/>
      <c r="V9" s="24"/>
      <c r="W9" s="24"/>
      <c r="X9" s="8" t="str">
        <f t="shared" ref="X9:X16" si="6">CONCATENATE(V9,W9)</f>
        <v/>
      </c>
      <c r="Y9" s="9" t="e">
        <f>VLOOKUP(X9,'Lookup Tables'!$A$3:$B$38,2,FALSE)</f>
        <v>#N/A</v>
      </c>
      <c r="AA9" s="10"/>
    </row>
    <row r="10" spans="1:27" ht="21" x14ac:dyDescent="0.2">
      <c r="A10" s="7">
        <f t="shared" si="3"/>
        <v>7</v>
      </c>
      <c r="B10" s="36"/>
      <c r="C10" s="41"/>
      <c r="D10" s="45"/>
      <c r="E10" s="40"/>
      <c r="F10" s="40"/>
      <c r="G10" s="40"/>
      <c r="H10" s="24"/>
      <c r="I10" s="26"/>
      <c r="J10" s="24"/>
      <c r="K10" s="8" t="str">
        <f t="shared" si="4"/>
        <v/>
      </c>
      <c r="L10" s="9" t="e">
        <f>VLOOKUP(K10,'Lookup Tables'!$A$3:$B$38,2,FALSE)</f>
        <v>#N/A</v>
      </c>
      <c r="M10" s="42"/>
      <c r="N10" s="24"/>
      <c r="O10" s="24"/>
      <c r="P10" s="8" t="str">
        <f t="shared" si="5"/>
        <v/>
      </c>
      <c r="Q10" s="9" t="e">
        <f>VLOOKUP(P10,'Lookup Tables'!$A$3:$B$38,2,FALSE)</f>
        <v>#N/A</v>
      </c>
      <c r="R10" s="42"/>
      <c r="S10" s="11"/>
      <c r="T10" s="12"/>
      <c r="U10" s="43"/>
      <c r="V10" s="24"/>
      <c r="W10" s="24"/>
      <c r="X10" s="8" t="str">
        <f t="shared" si="6"/>
        <v/>
      </c>
      <c r="Y10" s="9" t="e">
        <f>VLOOKUP(X10,'Lookup Tables'!$A$3:$B$38,2,FALSE)</f>
        <v>#N/A</v>
      </c>
      <c r="AA10" s="10"/>
    </row>
    <row r="11" spans="1:27" ht="21" x14ac:dyDescent="0.2">
      <c r="A11" s="7">
        <f t="shared" si="3"/>
        <v>8</v>
      </c>
      <c r="B11" s="36"/>
      <c r="C11" s="41"/>
      <c r="D11" s="45"/>
      <c r="E11" s="40"/>
      <c r="F11" s="40"/>
      <c r="G11" s="40"/>
      <c r="H11" s="24"/>
      <c r="I11" s="26"/>
      <c r="J11" s="24"/>
      <c r="K11" s="8" t="str">
        <f t="shared" si="4"/>
        <v/>
      </c>
      <c r="L11" s="9" t="e">
        <f>VLOOKUP(K11,'Lookup Tables'!$A$3:$B$38,2,FALSE)</f>
        <v>#N/A</v>
      </c>
      <c r="M11" s="42"/>
      <c r="N11" s="24"/>
      <c r="O11" s="24"/>
      <c r="P11" s="8" t="str">
        <f t="shared" si="5"/>
        <v/>
      </c>
      <c r="Q11" s="9" t="e">
        <f>VLOOKUP(P11,'Lookup Tables'!$A$3:$B$38,2,FALSE)</f>
        <v>#N/A</v>
      </c>
      <c r="R11" s="42"/>
      <c r="S11" s="11"/>
      <c r="T11" s="12"/>
      <c r="U11" s="43"/>
      <c r="V11" s="24"/>
      <c r="W11" s="24"/>
      <c r="X11" s="8" t="str">
        <f t="shared" si="6"/>
        <v/>
      </c>
      <c r="Y11" s="9" t="e">
        <f>VLOOKUP(X11,'Lookup Tables'!$A$3:$B$38,2,FALSE)</f>
        <v>#N/A</v>
      </c>
      <c r="AA11" s="10"/>
    </row>
    <row r="12" spans="1:27" ht="21" x14ac:dyDescent="0.2">
      <c r="A12" s="7">
        <f t="shared" si="3"/>
        <v>9</v>
      </c>
      <c r="B12" s="36"/>
      <c r="C12" s="41"/>
      <c r="D12" s="45"/>
      <c r="E12" s="40"/>
      <c r="F12" s="40"/>
      <c r="G12" s="40"/>
      <c r="H12" s="24"/>
      <c r="I12" s="26"/>
      <c r="J12" s="24"/>
      <c r="K12" s="8" t="str">
        <f t="shared" si="4"/>
        <v/>
      </c>
      <c r="L12" s="9" t="e">
        <f>VLOOKUP(K12,'Lookup Tables'!$A$3:$B$38,2,FALSE)</f>
        <v>#N/A</v>
      </c>
      <c r="M12" s="42"/>
      <c r="N12" s="24"/>
      <c r="O12" s="24"/>
      <c r="P12" s="8" t="str">
        <f t="shared" si="5"/>
        <v/>
      </c>
      <c r="Q12" s="9" t="e">
        <f>VLOOKUP(P12,'Lookup Tables'!$A$3:$B$38,2,FALSE)</f>
        <v>#N/A</v>
      </c>
      <c r="R12" s="42"/>
      <c r="S12" s="11"/>
      <c r="T12" s="12"/>
      <c r="U12" s="43"/>
      <c r="V12" s="24"/>
      <c r="W12" s="24"/>
      <c r="X12" s="8" t="str">
        <f t="shared" si="6"/>
        <v/>
      </c>
      <c r="Y12" s="9" t="e">
        <f>VLOOKUP(X12,'Lookup Tables'!$A$3:$B$38,2,FALSE)</f>
        <v>#N/A</v>
      </c>
      <c r="AA12" s="10"/>
    </row>
    <row r="13" spans="1:27" ht="21" x14ac:dyDescent="0.2">
      <c r="A13" s="7">
        <f t="shared" si="3"/>
        <v>10</v>
      </c>
      <c r="B13" s="36"/>
      <c r="C13" s="41"/>
      <c r="D13" s="45"/>
      <c r="E13" s="40"/>
      <c r="F13" s="40"/>
      <c r="G13" s="40"/>
      <c r="H13" s="24"/>
      <c r="I13" s="26"/>
      <c r="J13" s="24"/>
      <c r="K13" s="8" t="str">
        <f t="shared" si="4"/>
        <v/>
      </c>
      <c r="L13" s="9" t="e">
        <f>VLOOKUP(K13,'Lookup Tables'!$A$3:$B$38,2,FALSE)</f>
        <v>#N/A</v>
      </c>
      <c r="M13" s="42"/>
      <c r="N13" s="24"/>
      <c r="O13" s="24"/>
      <c r="P13" s="8" t="str">
        <f t="shared" si="5"/>
        <v/>
      </c>
      <c r="Q13" s="9" t="e">
        <f>VLOOKUP(P13,'Lookup Tables'!$A$3:$B$38,2,FALSE)</f>
        <v>#N/A</v>
      </c>
      <c r="R13" s="42"/>
      <c r="S13" s="11"/>
      <c r="T13" s="12"/>
      <c r="U13" s="43"/>
      <c r="V13" s="24"/>
      <c r="W13" s="24"/>
      <c r="X13" s="8" t="str">
        <f t="shared" si="6"/>
        <v/>
      </c>
      <c r="Y13" s="9" t="e">
        <f>VLOOKUP(X13,'Lookup Tables'!$A$3:$B$38,2,FALSE)</f>
        <v>#N/A</v>
      </c>
      <c r="AA13" s="10"/>
    </row>
    <row r="14" spans="1:27" ht="21" x14ac:dyDescent="0.2">
      <c r="A14" s="7">
        <f t="shared" si="3"/>
        <v>11</v>
      </c>
      <c r="B14" s="36"/>
      <c r="C14" s="41"/>
      <c r="D14" s="45"/>
      <c r="E14" s="40"/>
      <c r="F14" s="40"/>
      <c r="G14" s="40"/>
      <c r="H14" s="24"/>
      <c r="I14" s="26"/>
      <c r="J14" s="24"/>
      <c r="K14" s="8" t="str">
        <f t="shared" si="4"/>
        <v/>
      </c>
      <c r="L14" s="9" t="e">
        <f>VLOOKUP(K14,'Lookup Tables'!$A$3:$B$38,2,FALSE)</f>
        <v>#N/A</v>
      </c>
      <c r="M14" s="42"/>
      <c r="N14" s="24"/>
      <c r="O14" s="24"/>
      <c r="P14" s="8" t="str">
        <f t="shared" si="5"/>
        <v/>
      </c>
      <c r="Q14" s="9" t="e">
        <f>VLOOKUP(P14,'Lookup Tables'!$A$3:$B$38,2,FALSE)</f>
        <v>#N/A</v>
      </c>
      <c r="R14" s="42"/>
      <c r="S14" s="11"/>
      <c r="T14" s="12"/>
      <c r="U14" s="43"/>
      <c r="V14" s="24"/>
      <c r="W14" s="24"/>
      <c r="X14" s="8" t="str">
        <f t="shared" si="6"/>
        <v/>
      </c>
      <c r="Y14" s="9" t="e">
        <f>VLOOKUP(X14,'Lookup Tables'!$A$3:$B$38,2,FALSE)</f>
        <v>#N/A</v>
      </c>
      <c r="AA14" s="10"/>
    </row>
    <row r="15" spans="1:27" ht="21" x14ac:dyDescent="0.2">
      <c r="A15" s="7">
        <f t="shared" si="3"/>
        <v>12</v>
      </c>
      <c r="B15" s="36"/>
      <c r="C15" s="41"/>
      <c r="D15" s="45"/>
      <c r="E15" s="40"/>
      <c r="F15" s="40"/>
      <c r="G15" s="40"/>
      <c r="H15" s="24"/>
      <c r="I15" s="26"/>
      <c r="J15" s="24"/>
      <c r="K15" s="8" t="str">
        <f t="shared" si="4"/>
        <v/>
      </c>
      <c r="L15" s="9" t="e">
        <f>VLOOKUP(K15,'Lookup Tables'!$A$3:$B$38,2,FALSE)</f>
        <v>#N/A</v>
      </c>
      <c r="M15" s="42"/>
      <c r="N15" s="24"/>
      <c r="O15" s="24"/>
      <c r="P15" s="8" t="str">
        <f t="shared" si="5"/>
        <v/>
      </c>
      <c r="Q15" s="9" t="e">
        <f>VLOOKUP(P15,'Lookup Tables'!$A$3:$B$38,2,FALSE)</f>
        <v>#N/A</v>
      </c>
      <c r="R15" s="42"/>
      <c r="S15" s="11"/>
      <c r="T15" s="12"/>
      <c r="U15" s="43"/>
      <c r="V15" s="24"/>
      <c r="W15" s="24"/>
      <c r="X15" s="8" t="str">
        <f t="shared" si="6"/>
        <v/>
      </c>
      <c r="Y15" s="9" t="e">
        <f>VLOOKUP(X15,'Lookup Tables'!$A$3:$B$38,2,FALSE)</f>
        <v>#N/A</v>
      </c>
      <c r="AA15" s="10"/>
    </row>
    <row r="16" spans="1:27" ht="21" x14ac:dyDescent="0.2">
      <c r="A16" s="7">
        <f t="shared" si="3"/>
        <v>13</v>
      </c>
      <c r="B16" s="36"/>
      <c r="C16" s="41"/>
      <c r="D16" s="45"/>
      <c r="E16" s="40"/>
      <c r="F16" s="40"/>
      <c r="G16" s="40"/>
      <c r="H16" s="24"/>
      <c r="I16" s="26"/>
      <c r="J16" s="24"/>
      <c r="K16" s="8" t="str">
        <f t="shared" si="4"/>
        <v/>
      </c>
      <c r="L16" s="9" t="e">
        <f>VLOOKUP(K16,'Lookup Tables'!$A$3:$B$38,2,FALSE)</f>
        <v>#N/A</v>
      </c>
      <c r="M16" s="42"/>
      <c r="N16" s="24"/>
      <c r="O16" s="24"/>
      <c r="P16" s="8" t="str">
        <f t="shared" si="5"/>
        <v/>
      </c>
      <c r="Q16" s="9" t="e">
        <f>VLOOKUP(P16,'Lookup Tables'!$A$3:$B$38,2,FALSE)</f>
        <v>#N/A</v>
      </c>
      <c r="R16" s="42"/>
      <c r="S16" s="11"/>
      <c r="T16" s="12"/>
      <c r="U16" s="43"/>
      <c r="V16" s="24"/>
      <c r="W16" s="24"/>
      <c r="X16" s="8" t="str">
        <f t="shared" si="6"/>
        <v/>
      </c>
      <c r="Y16" s="9" t="e">
        <f>VLOOKUP(X16,'Lookup Tables'!$A$3:$B$38,2,FALSE)</f>
        <v>#N/A</v>
      </c>
      <c r="AA16" s="10"/>
    </row>
    <row r="17" spans="1:27" ht="21" x14ac:dyDescent="0.2">
      <c r="A17" s="7">
        <f t="shared" si="3"/>
        <v>14</v>
      </c>
      <c r="B17" s="36"/>
      <c r="C17" s="41"/>
      <c r="D17" s="45"/>
      <c r="E17" s="40"/>
      <c r="F17" s="40"/>
      <c r="G17" s="40"/>
      <c r="H17" s="24"/>
      <c r="I17" s="26"/>
      <c r="J17" s="24"/>
      <c r="K17" s="8" t="str">
        <f t="shared" ref="K17:K27" si="7">CONCATENATE(H17,J17)</f>
        <v/>
      </c>
      <c r="L17" s="9" t="e">
        <f>VLOOKUP(K17,'Lookup Tables'!$A$3:$B$38,2,FALSE)</f>
        <v>#N/A</v>
      </c>
      <c r="M17" s="42"/>
      <c r="N17" s="24"/>
      <c r="O17" s="24"/>
      <c r="P17" s="8" t="str">
        <f t="shared" ref="P17:P27" si="8">CONCATENATE(N17,O17)</f>
        <v/>
      </c>
      <c r="Q17" s="9" t="e">
        <f>VLOOKUP(P17,'Lookup Tables'!$A$3:$B$38,2,FALSE)</f>
        <v>#N/A</v>
      </c>
      <c r="R17" s="42"/>
      <c r="S17" s="11"/>
      <c r="T17" s="12"/>
      <c r="U17" s="43"/>
      <c r="V17" s="24"/>
      <c r="W17" s="24"/>
      <c r="X17" s="8" t="str">
        <f t="shared" ref="X17:X27" si="9">CONCATENATE(V17,W17)</f>
        <v/>
      </c>
      <c r="Y17" s="9" t="e">
        <f>VLOOKUP(X17,'Lookup Tables'!$A$3:$B$38,2,FALSE)</f>
        <v>#N/A</v>
      </c>
      <c r="AA17" s="10"/>
    </row>
    <row r="18" spans="1:27" ht="21" x14ac:dyDescent="0.2">
      <c r="A18" s="7">
        <f t="shared" si="3"/>
        <v>15</v>
      </c>
      <c r="B18" s="36"/>
      <c r="C18" s="41"/>
      <c r="D18" s="45"/>
      <c r="E18" s="40"/>
      <c r="F18" s="40"/>
      <c r="G18" s="40"/>
      <c r="H18" s="24"/>
      <c r="I18" s="26"/>
      <c r="J18" s="24"/>
      <c r="K18" s="8" t="str">
        <f t="shared" si="7"/>
        <v/>
      </c>
      <c r="L18" s="9" t="e">
        <f>VLOOKUP(K18,'Lookup Tables'!$A$3:$B$38,2,FALSE)</f>
        <v>#N/A</v>
      </c>
      <c r="M18" s="42"/>
      <c r="N18" s="24"/>
      <c r="O18" s="24"/>
      <c r="P18" s="8" t="str">
        <f t="shared" si="8"/>
        <v/>
      </c>
      <c r="Q18" s="9" t="e">
        <f>VLOOKUP(P18,'Lookup Tables'!$A$3:$B$38,2,FALSE)</f>
        <v>#N/A</v>
      </c>
      <c r="R18" s="42"/>
      <c r="S18" s="11"/>
      <c r="T18" s="12"/>
      <c r="U18" s="43"/>
      <c r="V18" s="24"/>
      <c r="W18" s="24"/>
      <c r="X18" s="8" t="str">
        <f t="shared" si="9"/>
        <v/>
      </c>
      <c r="Y18" s="9" t="e">
        <f>VLOOKUP(X18,'Lookup Tables'!$A$3:$B$38,2,FALSE)</f>
        <v>#N/A</v>
      </c>
      <c r="AA18" s="10"/>
    </row>
    <row r="19" spans="1:27" ht="21" x14ac:dyDescent="0.2">
      <c r="A19" s="7">
        <f t="shared" si="3"/>
        <v>16</v>
      </c>
      <c r="B19" s="36"/>
      <c r="C19" s="41"/>
      <c r="D19" s="45"/>
      <c r="E19" s="40"/>
      <c r="F19" s="40"/>
      <c r="G19" s="40"/>
      <c r="H19" s="24"/>
      <c r="I19" s="26"/>
      <c r="J19" s="24"/>
      <c r="K19" s="8" t="str">
        <f t="shared" si="7"/>
        <v/>
      </c>
      <c r="L19" s="9" t="e">
        <f>VLOOKUP(K19,'Lookup Tables'!$A$3:$B$38,2,FALSE)</f>
        <v>#N/A</v>
      </c>
      <c r="M19" s="42"/>
      <c r="N19" s="24"/>
      <c r="O19" s="24"/>
      <c r="P19" s="8" t="str">
        <f t="shared" si="8"/>
        <v/>
      </c>
      <c r="Q19" s="9" t="e">
        <f>VLOOKUP(P19,'Lookup Tables'!$A$3:$B$38,2,FALSE)</f>
        <v>#N/A</v>
      </c>
      <c r="R19" s="42"/>
      <c r="S19" s="11"/>
      <c r="T19" s="12"/>
      <c r="U19" s="43"/>
      <c r="V19" s="24"/>
      <c r="W19" s="24"/>
      <c r="X19" s="8" t="str">
        <f t="shared" si="9"/>
        <v/>
      </c>
      <c r="Y19" s="9" t="e">
        <f>VLOOKUP(X19,'Lookup Tables'!$A$3:$B$38,2,FALSE)</f>
        <v>#N/A</v>
      </c>
      <c r="AA19" s="10"/>
    </row>
    <row r="20" spans="1:27" ht="21" x14ac:dyDescent="0.2">
      <c r="A20" s="7">
        <f t="shared" si="3"/>
        <v>17</v>
      </c>
      <c r="B20" s="36"/>
      <c r="C20" s="41"/>
      <c r="D20" s="45"/>
      <c r="E20" s="40"/>
      <c r="F20" s="40"/>
      <c r="G20" s="40"/>
      <c r="H20" s="24"/>
      <c r="I20" s="26"/>
      <c r="J20" s="24"/>
      <c r="K20" s="8" t="str">
        <f t="shared" si="7"/>
        <v/>
      </c>
      <c r="L20" s="9" t="e">
        <f>VLOOKUP(K20,'Lookup Tables'!$A$3:$B$38,2,FALSE)</f>
        <v>#N/A</v>
      </c>
      <c r="M20" s="42"/>
      <c r="N20" s="24"/>
      <c r="O20" s="24"/>
      <c r="P20" s="8" t="str">
        <f t="shared" si="8"/>
        <v/>
      </c>
      <c r="Q20" s="9" t="e">
        <f>VLOOKUP(P20,'Lookup Tables'!$A$3:$B$38,2,FALSE)</f>
        <v>#N/A</v>
      </c>
      <c r="R20" s="42"/>
      <c r="S20" s="11"/>
      <c r="T20" s="12"/>
      <c r="U20" s="43"/>
      <c r="V20" s="24"/>
      <c r="W20" s="24"/>
      <c r="X20" s="8" t="str">
        <f t="shared" si="9"/>
        <v/>
      </c>
      <c r="Y20" s="9" t="e">
        <f>VLOOKUP(X20,'Lookup Tables'!$A$3:$B$38,2,FALSE)</f>
        <v>#N/A</v>
      </c>
      <c r="AA20" s="10"/>
    </row>
    <row r="21" spans="1:27" ht="21" x14ac:dyDescent="0.2">
      <c r="A21" s="7">
        <f t="shared" si="3"/>
        <v>18</v>
      </c>
      <c r="B21" s="36"/>
      <c r="C21" s="41"/>
      <c r="D21" s="45"/>
      <c r="E21" s="40"/>
      <c r="F21" s="40"/>
      <c r="G21" s="40"/>
      <c r="H21" s="24"/>
      <c r="I21" s="26"/>
      <c r="J21" s="24"/>
      <c r="K21" s="8" t="str">
        <f t="shared" si="7"/>
        <v/>
      </c>
      <c r="L21" s="9" t="e">
        <f>VLOOKUP(K21,'Lookup Tables'!$A$3:$B$38,2,FALSE)</f>
        <v>#N/A</v>
      </c>
      <c r="M21" s="42"/>
      <c r="N21" s="24"/>
      <c r="O21" s="24"/>
      <c r="P21" s="8" t="str">
        <f t="shared" si="8"/>
        <v/>
      </c>
      <c r="Q21" s="9" t="e">
        <f>VLOOKUP(P21,'Lookup Tables'!$A$3:$B$38,2,FALSE)</f>
        <v>#N/A</v>
      </c>
      <c r="R21" s="42"/>
      <c r="S21" s="11"/>
      <c r="T21" s="12"/>
      <c r="U21" s="43"/>
      <c r="V21" s="24"/>
      <c r="W21" s="24"/>
      <c r="X21" s="8" t="str">
        <f t="shared" si="9"/>
        <v/>
      </c>
      <c r="Y21" s="9" t="e">
        <f>VLOOKUP(X21,'Lookup Tables'!$A$3:$B$38,2,FALSE)</f>
        <v>#N/A</v>
      </c>
      <c r="AA21" s="10"/>
    </row>
    <row r="22" spans="1:27" ht="21" x14ac:dyDescent="0.2">
      <c r="A22" s="7">
        <f t="shared" si="3"/>
        <v>19</v>
      </c>
      <c r="B22" s="36"/>
      <c r="C22" s="41"/>
      <c r="D22" s="45"/>
      <c r="E22" s="40"/>
      <c r="F22" s="40"/>
      <c r="G22" s="40"/>
      <c r="H22" s="24"/>
      <c r="I22" s="26"/>
      <c r="J22" s="24"/>
      <c r="K22" s="8" t="str">
        <f t="shared" si="7"/>
        <v/>
      </c>
      <c r="L22" s="9" t="e">
        <f>VLOOKUP(K22,'Lookup Tables'!$A$3:$B$38,2,FALSE)</f>
        <v>#N/A</v>
      </c>
      <c r="M22" s="42"/>
      <c r="N22" s="24"/>
      <c r="O22" s="24"/>
      <c r="P22" s="8" t="str">
        <f t="shared" si="8"/>
        <v/>
      </c>
      <c r="Q22" s="9" t="e">
        <f>VLOOKUP(P22,'Lookup Tables'!$A$3:$B$38,2,FALSE)</f>
        <v>#N/A</v>
      </c>
      <c r="R22" s="42"/>
      <c r="S22" s="11"/>
      <c r="T22" s="12"/>
      <c r="U22" s="43"/>
      <c r="V22" s="24"/>
      <c r="W22" s="24"/>
      <c r="X22" s="8" t="str">
        <f t="shared" si="9"/>
        <v/>
      </c>
      <c r="Y22" s="9" t="e">
        <f>VLOOKUP(X22,'Lookup Tables'!$A$3:$B$38,2,FALSE)</f>
        <v>#N/A</v>
      </c>
      <c r="AA22" s="10"/>
    </row>
    <row r="23" spans="1:27" ht="21" x14ac:dyDescent="0.2">
      <c r="A23" s="7">
        <f t="shared" si="3"/>
        <v>20</v>
      </c>
      <c r="B23" s="36"/>
      <c r="C23" s="41"/>
      <c r="D23" s="45"/>
      <c r="E23" s="40"/>
      <c r="F23" s="40"/>
      <c r="G23" s="40"/>
      <c r="H23" s="24"/>
      <c r="I23" s="26"/>
      <c r="J23" s="24"/>
      <c r="K23" s="8" t="str">
        <f t="shared" si="7"/>
        <v/>
      </c>
      <c r="L23" s="9" t="e">
        <f>VLOOKUP(K23,'Lookup Tables'!$A$3:$B$38,2,FALSE)</f>
        <v>#N/A</v>
      </c>
      <c r="M23" s="42"/>
      <c r="N23" s="24"/>
      <c r="O23" s="24"/>
      <c r="P23" s="8" t="str">
        <f t="shared" si="8"/>
        <v/>
      </c>
      <c r="Q23" s="9" t="e">
        <f>VLOOKUP(P23,'Lookup Tables'!$A$3:$B$38,2,FALSE)</f>
        <v>#N/A</v>
      </c>
      <c r="R23" s="42"/>
      <c r="S23" s="11"/>
      <c r="T23" s="12"/>
      <c r="U23" s="43"/>
      <c r="V23" s="24"/>
      <c r="W23" s="24"/>
      <c r="X23" s="8" t="str">
        <f t="shared" si="9"/>
        <v/>
      </c>
      <c r="Y23" s="9" t="e">
        <f>VLOOKUP(X23,'Lookup Tables'!$A$3:$B$38,2,FALSE)</f>
        <v>#N/A</v>
      </c>
      <c r="AA23" s="10"/>
    </row>
    <row r="24" spans="1:27" ht="21" x14ac:dyDescent="0.2">
      <c r="A24" s="7">
        <f t="shared" si="3"/>
        <v>21</v>
      </c>
      <c r="B24" s="36"/>
      <c r="C24" s="41"/>
      <c r="D24" s="45"/>
      <c r="E24" s="40"/>
      <c r="F24" s="40"/>
      <c r="G24" s="40"/>
      <c r="H24" s="24"/>
      <c r="I24" s="26"/>
      <c r="J24" s="24"/>
      <c r="K24" s="8" t="str">
        <f t="shared" si="7"/>
        <v/>
      </c>
      <c r="L24" s="9" t="e">
        <f>VLOOKUP(K24,'Lookup Tables'!$A$3:$B$38,2,FALSE)</f>
        <v>#N/A</v>
      </c>
      <c r="M24" s="42"/>
      <c r="N24" s="24"/>
      <c r="O24" s="24"/>
      <c r="P24" s="8" t="str">
        <f t="shared" si="8"/>
        <v/>
      </c>
      <c r="Q24" s="9" t="e">
        <f>VLOOKUP(P24,'Lookup Tables'!$A$3:$B$38,2,FALSE)</f>
        <v>#N/A</v>
      </c>
      <c r="R24" s="42"/>
      <c r="S24" s="11"/>
      <c r="T24" s="12"/>
      <c r="U24" s="43"/>
      <c r="V24" s="24"/>
      <c r="W24" s="24"/>
      <c r="X24" s="8" t="str">
        <f t="shared" si="9"/>
        <v/>
      </c>
      <c r="Y24" s="9" t="e">
        <f>VLOOKUP(X24,'Lookup Tables'!$A$3:$B$38,2,FALSE)</f>
        <v>#N/A</v>
      </c>
      <c r="AA24" s="10"/>
    </row>
    <row r="25" spans="1:27" ht="21" x14ac:dyDescent="0.2">
      <c r="A25" s="7">
        <f t="shared" si="3"/>
        <v>22</v>
      </c>
      <c r="B25" s="36"/>
      <c r="C25" s="41"/>
      <c r="D25" s="45"/>
      <c r="E25" s="40"/>
      <c r="F25" s="40"/>
      <c r="G25" s="40"/>
      <c r="H25" s="24"/>
      <c r="I25" s="26"/>
      <c r="J25" s="24"/>
      <c r="K25" s="8" t="str">
        <f t="shared" si="7"/>
        <v/>
      </c>
      <c r="L25" s="9" t="e">
        <f>VLOOKUP(K25,'Lookup Tables'!$A$3:$B$38,2,FALSE)</f>
        <v>#N/A</v>
      </c>
      <c r="M25" s="42"/>
      <c r="N25" s="24"/>
      <c r="O25" s="24"/>
      <c r="P25" s="8" t="str">
        <f t="shared" si="8"/>
        <v/>
      </c>
      <c r="Q25" s="9" t="e">
        <f>VLOOKUP(P25,'Lookup Tables'!$A$3:$B$38,2,FALSE)</f>
        <v>#N/A</v>
      </c>
      <c r="R25" s="42"/>
      <c r="S25" s="11"/>
      <c r="T25" s="12"/>
      <c r="U25" s="43"/>
      <c r="V25" s="24"/>
      <c r="W25" s="24"/>
      <c r="X25" s="8" t="str">
        <f t="shared" si="9"/>
        <v/>
      </c>
      <c r="Y25" s="9" t="e">
        <f>VLOOKUP(X25,'Lookup Tables'!$A$3:$B$38,2,FALSE)</f>
        <v>#N/A</v>
      </c>
      <c r="AA25" s="10"/>
    </row>
    <row r="26" spans="1:27" ht="21" x14ac:dyDescent="0.2">
      <c r="A26" s="7">
        <f t="shared" si="3"/>
        <v>23</v>
      </c>
      <c r="B26" s="36"/>
      <c r="C26" s="41"/>
      <c r="D26" s="45"/>
      <c r="E26" s="40"/>
      <c r="F26" s="40"/>
      <c r="G26" s="40"/>
      <c r="H26" s="24"/>
      <c r="I26" s="26"/>
      <c r="J26" s="24"/>
      <c r="K26" s="8" t="str">
        <f t="shared" si="7"/>
        <v/>
      </c>
      <c r="L26" s="9" t="e">
        <f>VLOOKUP(K26,'Lookup Tables'!$A$3:$B$38,2,FALSE)</f>
        <v>#N/A</v>
      </c>
      <c r="M26" s="42"/>
      <c r="N26" s="24"/>
      <c r="O26" s="24"/>
      <c r="P26" s="8" t="str">
        <f t="shared" si="8"/>
        <v/>
      </c>
      <c r="Q26" s="9" t="e">
        <f>VLOOKUP(P26,'Lookup Tables'!$A$3:$B$38,2,FALSE)</f>
        <v>#N/A</v>
      </c>
      <c r="R26" s="42"/>
      <c r="S26" s="11"/>
      <c r="T26" s="12"/>
      <c r="U26" s="43"/>
      <c r="V26" s="24"/>
      <c r="W26" s="24"/>
      <c r="X26" s="8" t="str">
        <f t="shared" si="9"/>
        <v/>
      </c>
      <c r="Y26" s="9" t="e">
        <f>VLOOKUP(X26,'Lookup Tables'!$A$3:$B$38,2,FALSE)</f>
        <v>#N/A</v>
      </c>
      <c r="AA26" s="10"/>
    </row>
    <row r="27" spans="1:27" ht="21" x14ac:dyDescent="0.2">
      <c r="A27" s="7">
        <f t="shared" si="3"/>
        <v>24</v>
      </c>
      <c r="B27" s="36"/>
      <c r="C27" s="41"/>
      <c r="D27" s="45"/>
      <c r="E27" s="40"/>
      <c r="F27" s="40"/>
      <c r="G27" s="40"/>
      <c r="H27" s="24"/>
      <c r="I27" s="26"/>
      <c r="J27" s="24"/>
      <c r="K27" s="8" t="str">
        <f t="shared" si="7"/>
        <v/>
      </c>
      <c r="L27" s="9" t="e">
        <f>VLOOKUP(K27,'Lookup Tables'!$A$3:$B$38,2,FALSE)</f>
        <v>#N/A</v>
      </c>
      <c r="M27" s="42"/>
      <c r="N27" s="24"/>
      <c r="O27" s="24"/>
      <c r="P27" s="8" t="str">
        <f t="shared" si="8"/>
        <v/>
      </c>
      <c r="Q27" s="9" t="e">
        <f>VLOOKUP(P27,'Lookup Tables'!$A$3:$B$38,2,FALSE)</f>
        <v>#N/A</v>
      </c>
      <c r="R27" s="42"/>
      <c r="S27" s="11"/>
      <c r="T27" s="12"/>
      <c r="U27" s="43"/>
      <c r="V27" s="24"/>
      <c r="W27" s="24"/>
      <c r="X27" s="8" t="str">
        <f t="shared" si="9"/>
        <v/>
      </c>
      <c r="Y27" s="9" t="e">
        <f>VLOOKUP(X27,'Lookup Tables'!$A$3:$B$38,2,FALSE)</f>
        <v>#N/A</v>
      </c>
      <c r="AA27" s="10"/>
    </row>
    <row r="28" spans="1:27" ht="21" x14ac:dyDescent="0.2">
      <c r="A28" s="7">
        <f t="shared" si="3"/>
        <v>25</v>
      </c>
      <c r="B28" s="36"/>
      <c r="C28" s="41"/>
      <c r="D28" s="40"/>
      <c r="E28" s="40"/>
      <c r="F28" s="40"/>
      <c r="G28" s="40"/>
      <c r="H28" s="24"/>
      <c r="I28" s="26"/>
      <c r="J28" s="24"/>
      <c r="K28" s="8" t="str">
        <f t="shared" ref="K28" si="10">CONCATENATE(H28,J28)</f>
        <v/>
      </c>
      <c r="L28" s="9" t="e">
        <f>VLOOKUP(K28,'Lookup Tables'!$A$3:$B$38,2,FALSE)</f>
        <v>#N/A</v>
      </c>
      <c r="M28" s="42"/>
      <c r="N28" s="24"/>
      <c r="O28" s="24"/>
      <c r="P28" s="8" t="str">
        <f t="shared" ref="P28" si="11">CONCATENATE(N28,O28)</f>
        <v/>
      </c>
      <c r="Q28" s="9" t="e">
        <f>VLOOKUP(P28,'Lookup Tables'!$A$3:$B$38,2,FALSE)</f>
        <v>#N/A</v>
      </c>
      <c r="R28" s="42"/>
      <c r="S28" s="11"/>
      <c r="T28" s="12"/>
      <c r="U28" s="43"/>
      <c r="V28" s="24"/>
      <c r="W28" s="24"/>
      <c r="X28" s="8" t="str">
        <f t="shared" ref="X28" si="12">CONCATENATE(V28,W28)</f>
        <v/>
      </c>
      <c r="Y28" s="9" t="e">
        <f>VLOOKUP(X28,'Lookup Tables'!$A$3:$B$38,2,FALSE)</f>
        <v>#N/A</v>
      </c>
      <c r="AA28" s="10"/>
    </row>
  </sheetData>
  <autoFilter ref="A1" xr:uid="{00000000-0009-0000-0000-000000000000}"/>
  <mergeCells count="4">
    <mergeCell ref="A1:G2"/>
    <mergeCell ref="H1:L1"/>
    <mergeCell ref="N1:Q1"/>
    <mergeCell ref="V1:Y1"/>
  </mergeCells>
  <conditionalFormatting sqref="Y4:Y28 L4:L28 Q4:Q28">
    <cfRule type="expression" dxfId="39" priority="214" stopIfTrue="1">
      <formula>L4="Low"</formula>
    </cfRule>
    <cfRule type="expression" dxfId="38" priority="215" stopIfTrue="1">
      <formula>L4="Extreme"</formula>
    </cfRule>
    <cfRule type="expression" dxfId="37" priority="216" stopIfTrue="1">
      <formula>L4="High"</formula>
    </cfRule>
    <cfRule type="expression" dxfId="36" priority="217" stopIfTrue="1">
      <formula>L4="Medium"</formula>
    </cfRule>
  </conditionalFormatting>
  <pageMargins left="0.25" right="0.25" top="0.75" bottom="0.75" header="0.3" footer="0.3"/>
  <pageSetup paperSize="3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activeCell="K27" sqref="K27"/>
    </sheetView>
  </sheetViews>
  <sheetFormatPr baseColWidth="10" defaultColWidth="11" defaultRowHeight="16" x14ac:dyDescent="0.2"/>
  <cols>
    <col min="1" max="1" width="14" bestFit="1" customWidth="1"/>
    <col min="2" max="2" width="13.83203125" bestFit="1" customWidth="1"/>
  </cols>
  <sheetData>
    <row r="1" spans="1:2" ht="17" thickBot="1" x14ac:dyDescent="0.25">
      <c r="A1" s="54" t="s">
        <v>17</v>
      </c>
      <c r="B1" s="55"/>
    </row>
    <row r="2" spans="1:2" ht="17" thickTop="1" x14ac:dyDescent="0.2">
      <c r="A2" s="16" t="s">
        <v>18</v>
      </c>
      <c r="B2" s="17" t="s">
        <v>19</v>
      </c>
    </row>
    <row r="3" spans="1:2" x14ac:dyDescent="0.2">
      <c r="A3" s="18" t="s">
        <v>37</v>
      </c>
      <c r="B3" s="22" t="s">
        <v>7</v>
      </c>
    </row>
    <row r="4" spans="1:2" x14ac:dyDescent="0.2">
      <c r="A4" s="18" t="s">
        <v>31</v>
      </c>
      <c r="B4" s="22" t="s">
        <v>7</v>
      </c>
    </row>
    <row r="5" spans="1:2" x14ac:dyDescent="0.2">
      <c r="A5" s="18" t="s">
        <v>29</v>
      </c>
      <c r="B5" s="22" t="s">
        <v>7</v>
      </c>
    </row>
    <row r="6" spans="1:2" x14ac:dyDescent="0.2">
      <c r="A6" s="18" t="s">
        <v>26</v>
      </c>
      <c r="B6" s="22" t="s">
        <v>7</v>
      </c>
    </row>
    <row r="7" spans="1:2" x14ac:dyDescent="0.2">
      <c r="A7" s="18" t="s">
        <v>23</v>
      </c>
      <c r="B7" s="22" t="s">
        <v>7</v>
      </c>
    </row>
    <row r="8" spans="1:2" x14ac:dyDescent="0.2">
      <c r="A8" s="18" t="s">
        <v>36</v>
      </c>
      <c r="B8" s="23" t="s">
        <v>15</v>
      </c>
    </row>
    <row r="9" spans="1:2" x14ac:dyDescent="0.2">
      <c r="A9" s="18" t="s">
        <v>30</v>
      </c>
      <c r="B9" s="23" t="s">
        <v>15</v>
      </c>
    </row>
    <row r="10" spans="1:2" x14ac:dyDescent="0.2">
      <c r="A10" s="18" t="s">
        <v>28</v>
      </c>
      <c r="B10" s="23" t="s">
        <v>15</v>
      </c>
    </row>
    <row r="11" spans="1:2" x14ac:dyDescent="0.2">
      <c r="A11" s="18" t="s">
        <v>25</v>
      </c>
      <c r="B11" s="23" t="s">
        <v>15</v>
      </c>
    </row>
    <row r="12" spans="1:2" x14ac:dyDescent="0.2">
      <c r="A12" s="18" t="s">
        <v>22</v>
      </c>
      <c r="B12" s="21" t="s">
        <v>9</v>
      </c>
    </row>
    <row r="13" spans="1:2" x14ac:dyDescent="0.2">
      <c r="A13" s="18" t="s">
        <v>35</v>
      </c>
      <c r="B13" s="23" t="s">
        <v>15</v>
      </c>
    </row>
    <row r="14" spans="1:2" x14ac:dyDescent="0.2">
      <c r="A14" s="18" t="s">
        <v>14</v>
      </c>
      <c r="B14" s="23" t="s">
        <v>15</v>
      </c>
    </row>
    <row r="15" spans="1:2" x14ac:dyDescent="0.2">
      <c r="A15" s="18" t="s">
        <v>10</v>
      </c>
      <c r="B15" s="21" t="s">
        <v>9</v>
      </c>
    </row>
    <row r="16" spans="1:2" x14ac:dyDescent="0.2">
      <c r="A16" s="18" t="s">
        <v>24</v>
      </c>
      <c r="B16" s="21" t="s">
        <v>9</v>
      </c>
    </row>
    <row r="17" spans="1:2" x14ac:dyDescent="0.2">
      <c r="A17" s="18" t="s">
        <v>21</v>
      </c>
      <c r="B17" s="21" t="s">
        <v>9</v>
      </c>
    </row>
    <row r="18" spans="1:2" x14ac:dyDescent="0.2">
      <c r="A18" s="18" t="s">
        <v>34</v>
      </c>
      <c r="B18" s="23" t="s">
        <v>15</v>
      </c>
    </row>
    <row r="19" spans="1:2" x14ac:dyDescent="0.2">
      <c r="A19" s="18" t="s">
        <v>13</v>
      </c>
      <c r="B19" s="21" t="s">
        <v>9</v>
      </c>
    </row>
    <row r="20" spans="1:2" x14ac:dyDescent="0.2">
      <c r="A20" s="18" t="s">
        <v>8</v>
      </c>
      <c r="B20" s="21" t="s">
        <v>9</v>
      </c>
    </row>
    <row r="21" spans="1:2" x14ac:dyDescent="0.2">
      <c r="A21" s="18" t="s">
        <v>4</v>
      </c>
      <c r="B21" s="20" t="s">
        <v>1</v>
      </c>
    </row>
    <row r="22" spans="1:2" x14ac:dyDescent="0.2">
      <c r="A22" s="18" t="s">
        <v>16</v>
      </c>
      <c r="B22" s="20" t="s">
        <v>1</v>
      </c>
    </row>
    <row r="23" spans="1:2" x14ac:dyDescent="0.2">
      <c r="A23" s="18" t="s">
        <v>33</v>
      </c>
      <c r="B23" s="21" t="s">
        <v>9</v>
      </c>
    </row>
    <row r="24" spans="1:2" x14ac:dyDescent="0.2">
      <c r="A24" s="18" t="s">
        <v>11</v>
      </c>
      <c r="B24" s="21" t="s">
        <v>9</v>
      </c>
    </row>
    <row r="25" spans="1:2" x14ac:dyDescent="0.2">
      <c r="A25" s="18" t="s">
        <v>0</v>
      </c>
      <c r="B25" s="20" t="s">
        <v>1</v>
      </c>
    </row>
    <row r="26" spans="1:2" x14ac:dyDescent="0.2">
      <c r="A26" s="18" t="s">
        <v>6</v>
      </c>
      <c r="B26" s="19" t="s">
        <v>3</v>
      </c>
    </row>
    <row r="27" spans="1:2" x14ac:dyDescent="0.2">
      <c r="A27" s="18" t="s">
        <v>20</v>
      </c>
      <c r="B27" s="19" t="s">
        <v>3</v>
      </c>
    </row>
    <row r="28" spans="1:2" x14ac:dyDescent="0.2">
      <c r="A28" s="18" t="s">
        <v>32</v>
      </c>
      <c r="B28" s="21" t="s">
        <v>9</v>
      </c>
    </row>
    <row r="29" spans="1:2" x14ac:dyDescent="0.2">
      <c r="A29" s="18" t="s">
        <v>5</v>
      </c>
      <c r="B29" s="20" t="s">
        <v>1</v>
      </c>
    </row>
    <row r="30" spans="1:2" x14ac:dyDescent="0.2">
      <c r="A30" s="18" t="s">
        <v>27</v>
      </c>
      <c r="B30" s="19" t="s">
        <v>3</v>
      </c>
    </row>
    <row r="31" spans="1:2" x14ac:dyDescent="0.2">
      <c r="A31" s="18" t="s">
        <v>12</v>
      </c>
      <c r="B31" s="19" t="s">
        <v>3</v>
      </c>
    </row>
    <row r="32" spans="1:2" x14ac:dyDescent="0.2">
      <c r="A32" s="18" t="s">
        <v>2</v>
      </c>
      <c r="B32" s="19" t="s">
        <v>3</v>
      </c>
    </row>
    <row r="33" spans="1:2" x14ac:dyDescent="0.2">
      <c r="A33" s="18" t="s">
        <v>38</v>
      </c>
      <c r="B33" s="22" t="s">
        <v>7</v>
      </c>
    </row>
    <row r="34" spans="1:2" x14ac:dyDescent="0.2">
      <c r="A34" s="18" t="s">
        <v>39</v>
      </c>
      <c r="B34" s="22" t="s">
        <v>7</v>
      </c>
    </row>
    <row r="35" spans="1:2" x14ac:dyDescent="0.2">
      <c r="A35" s="18" t="s">
        <v>40</v>
      </c>
      <c r="B35" s="22" t="s">
        <v>7</v>
      </c>
    </row>
    <row r="36" spans="1:2" x14ac:dyDescent="0.2">
      <c r="A36" s="18" t="s">
        <v>41</v>
      </c>
      <c r="B36" s="22" t="s">
        <v>7</v>
      </c>
    </row>
    <row r="37" spans="1:2" x14ac:dyDescent="0.2">
      <c r="A37" s="18" t="s">
        <v>42</v>
      </c>
      <c r="B37" s="22" t="s">
        <v>7</v>
      </c>
    </row>
    <row r="38" spans="1:2" x14ac:dyDescent="0.2">
      <c r="A38" s="18" t="s">
        <v>43</v>
      </c>
      <c r="B38" s="22" t="s">
        <v>7</v>
      </c>
    </row>
  </sheetData>
  <sortState xmlns:xlrd2="http://schemas.microsoft.com/office/spreadsheetml/2017/richdata2" ref="A3:B32">
    <sortCondition ref="A32"/>
  </sortState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19409634785A41AE9CF9044DDEA946" ma:contentTypeVersion="2" ma:contentTypeDescription="Create a new document." ma:contentTypeScope="" ma:versionID="bbe8b218521e5738fac1fcd2b8ffc61c">
  <xsd:schema xmlns:xsd="http://www.w3.org/2001/XMLSchema" xmlns:xs="http://www.w3.org/2001/XMLSchema" xmlns:p="http://schemas.microsoft.com/office/2006/metadata/properties" xmlns:ns2="a8739a81-5ed2-43f8-a624-676ddfaa2ebe" targetNamespace="http://schemas.microsoft.com/office/2006/metadata/properties" ma:root="true" ma:fieldsID="691f311648f3b6d084a7d94312f05b28" ns2:_="">
    <xsd:import namespace="a8739a81-5ed2-43f8-a624-676ddfaa2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39a81-5ed2-43f8-a624-676ddfaa2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8F98E-5AAC-429B-AF44-74D221B31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A76C43-42CF-4112-9E63-19A78D40085F}">
  <ds:schemaRefs>
    <ds:schemaRef ds:uri="http://purl.org/dc/terms/"/>
    <ds:schemaRef ds:uri="a8739a81-5ed2-43f8-a624-676ddfaa2ebe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11A300-3020-4239-8BBE-F01C0FC82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39a81-5ed2-43f8-a624-676ddfaa2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Register</vt:lpstr>
      <vt:lpstr>Lookup Tables</vt:lpstr>
      <vt:lpstr>'Risk Register'!Print_Area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Mark Little</cp:lastModifiedBy>
  <cp:revision/>
  <dcterms:created xsi:type="dcterms:W3CDTF">2018-08-06T21:16:14Z</dcterms:created>
  <dcterms:modified xsi:type="dcterms:W3CDTF">2019-06-17T18:22:39Z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0x0101000419409634785A41AE9CF9044DDEA946</vt:lpwstr>
  </property>
</Properties>
</file>